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UBORY\Práce\Z5 UPO Holubice\TEXT\"/>
    </mc:Choice>
  </mc:AlternateContent>
  <xr:revisionPtr revIDLastSave="0" documentId="13_ncr:1_{9064AE9D-51DF-41C8-9C4D-78EB8263A3BF}" xr6:coauthVersionLast="47" xr6:coauthVersionMax="47" xr10:uidLastSave="{00000000-0000-0000-0000-000000000000}"/>
  <bookViews>
    <workbookView xWindow="-120" yWindow="-120" windowWidth="29040" windowHeight="15840" tabRatio="603" xr2:uid="{00000000-000D-0000-FFFF-FFFF00000000}"/>
  </bookViews>
  <sheets>
    <sheet name="Export_Output" sheetId="1" r:id="rId1"/>
  </sheets>
  <definedNames>
    <definedName name="_xlnm.Database">Export_Output!$A$7:$E$15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1" l="1"/>
  <c r="H18" i="1"/>
  <c r="G18" i="1"/>
  <c r="F18" i="1"/>
  <c r="E18" i="1"/>
  <c r="D15" i="1"/>
  <c r="D18" i="1" s="1"/>
  <c r="J11" i="1"/>
  <c r="E11" i="1"/>
  <c r="F11" i="1"/>
  <c r="G11" i="1"/>
  <c r="H11" i="1"/>
  <c r="I11" i="1"/>
  <c r="D11" i="1"/>
  <c r="E20" i="1" l="1"/>
  <c r="G20" i="1"/>
  <c r="H20" i="1"/>
  <c r="I20" i="1"/>
  <c r="D20" i="1"/>
  <c r="F20" i="1"/>
  <c r="J20" i="1"/>
</calcChain>
</file>

<file path=xl/sharedStrings.xml><?xml version="1.0" encoding="utf-8"?>
<sst xmlns="http://schemas.openxmlformats.org/spreadsheetml/2006/main" count="32" uniqueCount="32">
  <si>
    <t>orná půda</t>
  </si>
  <si>
    <t>I.</t>
  </si>
  <si>
    <t>II.</t>
  </si>
  <si>
    <t>III.</t>
  </si>
  <si>
    <t>IV.</t>
  </si>
  <si>
    <t>V.</t>
  </si>
  <si>
    <t>ZPF1</t>
  </si>
  <si>
    <t>ZPF2</t>
  </si>
  <si>
    <t>číslo lokality záboru ZPF</t>
  </si>
  <si>
    <t>navržené nové využití plochy</t>
  </si>
  <si>
    <t>souhrn výměry záboru ZPF [ha]</t>
  </si>
  <si>
    <t>výměra záboru ZPF podle kultur [ha]</t>
  </si>
  <si>
    <t>výměra záboru ZPF podle tříd ochrany [ha]</t>
  </si>
  <si>
    <t>odhad výměry záboru, na které bude provedena rekultivace na ZPF</t>
  </si>
  <si>
    <t>informace 
o existenci závlah</t>
  </si>
  <si>
    <t>informace 
o existenci odvodnění</t>
  </si>
  <si>
    <t>informace 
o existenci staveb k ochraně před erozní činností vody</t>
  </si>
  <si>
    <t>vymezení plochy v platné ÚPD</t>
  </si>
  <si>
    <t>Předpokládané zábory ZPF po redukci celkem</t>
  </si>
  <si>
    <t>označení plochy změny</t>
  </si>
  <si>
    <r>
      <t>Plochy navržené ve Změně č. 5 ÚPO Holubice - Kozinec ke zrušení nezemědělského využití ZPF</t>
    </r>
    <r>
      <rPr>
        <sz val="10"/>
        <color theme="0"/>
        <rFont val="Calibri"/>
        <family val="2"/>
        <charset val="238"/>
        <scheme val="minor"/>
      </rPr>
      <t xml:space="preserve"> (plochy zahrnuté v platném ÚPO Holubice do ÚSES a ve Změně č. 5 ÚPO Holubice - Kozinec navržené k vyjmutí z ÚSES)</t>
    </r>
  </si>
  <si>
    <t>Z5-A</t>
  </si>
  <si>
    <t>Z5-B</t>
  </si>
  <si>
    <t>VVV - občanská vybavenost veřejná</t>
  </si>
  <si>
    <t>místní komunikace</t>
  </si>
  <si>
    <t>Plochy změn nově vymezené ve Změně č. 5 ÚPO Holubice - Kozinec, se záborem ZPF a s vyhodnocením záboru ZPF</t>
  </si>
  <si>
    <t>Zábory ZPF plochami změn nově vymezenými - celkem</t>
  </si>
  <si>
    <t xml:space="preserve">Redukce záborů ZPF plochami navrácenými do zemědělského využití - celkem </t>
  </si>
  <si>
    <t>Z5-D</t>
  </si>
  <si>
    <t>polní a účelové cesty</t>
  </si>
  <si>
    <t>MNZ - plochy smíšené nezastavěného území (Z5-E, Z5-F, Z5-G)</t>
  </si>
  <si>
    <t>ZPF3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</si>
</sst>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rgb="FF00CC00"/>
      <name val="Calibri"/>
      <family val="2"/>
      <charset val="238"/>
      <scheme val="minor"/>
    </font>
    <font>
      <b/>
      <sz val="10"/>
      <color rgb="FF00CC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BD4B4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9">
    <xf numFmtId="0" fontId="0" fillId="0" borderId="0" xfId="0"/>
    <xf numFmtId="1" fontId="0" fillId="0" borderId="0" xfId="0" applyNumberFormat="1"/>
    <xf numFmtId="1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  <xf numFmtId="1" fontId="0" fillId="0" borderId="0" xfId="0" applyNumberFormat="1" applyFill="1"/>
    <xf numFmtId="165" fontId="0" fillId="0" borderId="0" xfId="0" applyNumberFormat="1" applyFill="1"/>
    <xf numFmtId="164" fontId="0" fillId="0" borderId="0" xfId="0" applyNumberFormat="1" applyFill="1"/>
    <xf numFmtId="164" fontId="0" fillId="0" borderId="0" xfId="0" applyNumberFormat="1" applyFill="1" applyAlignment="1">
      <alignment horizontal="left"/>
    </xf>
    <xf numFmtId="1" fontId="0" fillId="0" borderId="0" xfId="0" applyNumberFormat="1" applyFill="1" applyAlignment="1">
      <alignment horizontal="left"/>
    </xf>
    <xf numFmtId="165" fontId="0" fillId="0" borderId="0" xfId="0" applyNumberFormat="1" applyFill="1" applyAlignment="1">
      <alignment horizontal="left"/>
    </xf>
    <xf numFmtId="165" fontId="0" fillId="0" borderId="0" xfId="0" applyNumberFormat="1" applyFill="1" applyAlignment="1">
      <alignment horizontal="right"/>
    </xf>
    <xf numFmtId="164" fontId="0" fillId="0" borderId="0" xfId="0" applyNumberFormat="1" applyFill="1" applyAlignment="1">
      <alignment horizontal="right"/>
    </xf>
    <xf numFmtId="164" fontId="18" fillId="33" borderId="10" xfId="0" applyNumberFormat="1" applyFont="1" applyFill="1" applyBorder="1" applyAlignment="1">
      <alignment horizontal="center" vertical="center" wrapText="1"/>
    </xf>
    <xf numFmtId="1" fontId="19" fillId="0" borderId="0" xfId="0" applyNumberFormat="1" applyFont="1" applyFill="1"/>
    <xf numFmtId="165" fontId="19" fillId="0" borderId="0" xfId="0" applyNumberFormat="1" applyFont="1" applyFill="1"/>
    <xf numFmtId="164" fontId="19" fillId="0" borderId="0" xfId="0" applyNumberFormat="1" applyFont="1" applyFill="1"/>
    <xf numFmtId="0" fontId="19" fillId="0" borderId="0" xfId="0" applyFont="1"/>
    <xf numFmtId="165" fontId="21" fillId="0" borderId="10" xfId="0" applyNumberFormat="1" applyFont="1" applyFill="1" applyBorder="1"/>
    <xf numFmtId="165" fontId="21" fillId="0" borderId="0" xfId="0" applyNumberFormat="1" applyFont="1"/>
    <xf numFmtId="1" fontId="21" fillId="0" borderId="10" xfId="0" applyNumberFormat="1" applyFont="1" applyFill="1" applyBorder="1"/>
    <xf numFmtId="164" fontId="21" fillId="0" borderId="10" xfId="0" applyNumberFormat="1" applyFont="1" applyFill="1" applyBorder="1"/>
    <xf numFmtId="0" fontId="21" fillId="0" borderId="0" xfId="0" applyFont="1"/>
    <xf numFmtId="165" fontId="22" fillId="0" borderId="10" xfId="0" applyNumberFormat="1" applyFont="1" applyFill="1" applyBorder="1"/>
    <xf numFmtId="1" fontId="23" fillId="0" borderId="10" xfId="0" applyNumberFormat="1" applyFont="1" applyFill="1" applyBorder="1"/>
    <xf numFmtId="165" fontId="23" fillId="0" borderId="10" xfId="0" applyNumberFormat="1" applyFont="1" applyFill="1" applyBorder="1"/>
    <xf numFmtId="164" fontId="23" fillId="0" borderId="10" xfId="0" applyNumberFormat="1" applyFont="1" applyFill="1" applyBorder="1"/>
    <xf numFmtId="0" fontId="19" fillId="0" borderId="0" xfId="0" applyFont="1" applyFill="1"/>
    <xf numFmtId="165" fontId="24" fillId="0" borderId="10" xfId="0" applyNumberFormat="1" applyFont="1" applyFill="1" applyBorder="1"/>
    <xf numFmtId="0" fontId="26" fillId="0" borderId="0" xfId="0" applyFont="1" applyFill="1"/>
    <xf numFmtId="1" fontId="25" fillId="0" borderId="10" xfId="0" applyNumberFormat="1" applyFont="1" applyFill="1" applyBorder="1"/>
    <xf numFmtId="1" fontId="26" fillId="0" borderId="10" xfId="0" applyNumberFormat="1" applyFont="1" applyFill="1" applyBorder="1"/>
    <xf numFmtId="165" fontId="25" fillId="0" borderId="10" xfId="0" applyNumberFormat="1" applyFont="1" applyFill="1" applyBorder="1"/>
    <xf numFmtId="164" fontId="26" fillId="0" borderId="10" xfId="0" applyNumberFormat="1" applyFont="1" applyFill="1" applyBorder="1"/>
    <xf numFmtId="1" fontId="21" fillId="0" borderId="10" xfId="0" applyNumberFormat="1" applyFont="1" applyFill="1" applyBorder="1" applyAlignment="1">
      <alignment wrapText="1"/>
    </xf>
    <xf numFmtId="165" fontId="21" fillId="0" borderId="10" xfId="0" applyNumberFormat="1" applyFont="1" applyFill="1" applyBorder="1" applyAlignment="1">
      <alignment vertical="top"/>
    </xf>
    <xf numFmtId="1" fontId="21" fillId="0" borderId="10" xfId="0" applyNumberFormat="1" applyFont="1" applyFill="1" applyBorder="1" applyAlignment="1">
      <alignment vertical="top"/>
    </xf>
    <xf numFmtId="1" fontId="23" fillId="0" borderId="0" xfId="0" applyNumberFormat="1" applyFont="1" applyFill="1" applyBorder="1"/>
    <xf numFmtId="165" fontId="23" fillId="0" borderId="0" xfId="0" applyNumberFormat="1" applyFont="1" applyFill="1" applyBorder="1"/>
    <xf numFmtId="164" fontId="23" fillId="0" borderId="0" xfId="0" applyNumberFormat="1" applyFont="1" applyFill="1" applyBorder="1"/>
    <xf numFmtId="0" fontId="18" fillId="33" borderId="10" xfId="0" applyFont="1" applyFill="1" applyBorder="1" applyAlignment="1">
      <alignment horizontal="center" wrapText="1"/>
    </xf>
    <xf numFmtId="1" fontId="20" fillId="35" borderId="11" xfId="0" applyNumberFormat="1" applyFont="1" applyFill="1" applyBorder="1" applyAlignment="1"/>
    <xf numFmtId="0" fontId="0" fillId="0" borderId="12" xfId="0" applyBorder="1" applyAlignment="1"/>
    <xf numFmtId="0" fontId="0" fillId="0" borderId="13" xfId="0" applyBorder="1" applyAlignment="1"/>
    <xf numFmtId="1" fontId="20" fillId="34" borderId="11" xfId="0" applyNumberFormat="1" applyFont="1" applyFill="1" applyBorder="1" applyAlignment="1"/>
    <xf numFmtId="0" fontId="18" fillId="33" borderId="10" xfId="0" applyFont="1" applyFill="1" applyBorder="1" applyAlignment="1">
      <alignment horizontal="left" wrapText="1"/>
    </xf>
    <xf numFmtId="165" fontId="18" fillId="33" borderId="10" xfId="0" applyNumberFormat="1" applyFont="1" applyFill="1" applyBorder="1" applyAlignment="1">
      <alignment horizontal="right" wrapText="1"/>
    </xf>
    <xf numFmtId="164" fontId="18" fillId="33" borderId="10" xfId="0" applyNumberFormat="1" applyFont="1" applyFill="1" applyBorder="1" applyAlignment="1">
      <alignment horizontal="right" wrapText="1"/>
    </xf>
    <xf numFmtId="164" fontId="18" fillId="33" borderId="10" xfId="0" applyNumberFormat="1" applyFont="1" applyFill="1" applyBorder="1" applyAlignment="1">
      <alignment horizontal="center" vertical="center" wrapText="1"/>
    </xf>
  </cellXfs>
  <cellStyles count="42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9" defaultPivotStyle="PivotStyleLight16"/>
  <colors>
    <mruColors>
      <color rgb="FF00CC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"/>
  <sheetViews>
    <sheetView tabSelected="1" zoomScale="115" zoomScaleNormal="115" zoomScalePageLayoutView="115" workbookViewId="0">
      <selection activeCell="D24" sqref="D24"/>
    </sheetView>
  </sheetViews>
  <sheetFormatPr defaultRowHeight="15" x14ac:dyDescent="0.25"/>
  <cols>
    <col min="1" max="1" width="7.85546875" style="1" customWidth="1"/>
    <col min="2" max="2" width="7.28515625" style="2" customWidth="1"/>
    <col min="3" max="3" width="47.28515625" style="2" customWidth="1"/>
    <col min="4" max="4" width="9.85546875" style="4" customWidth="1"/>
    <col min="5" max="5" width="12.7109375" style="3" customWidth="1"/>
    <col min="6" max="10" width="10.5703125" style="3" customWidth="1"/>
    <col min="11" max="11" width="13.5703125" style="3" customWidth="1"/>
    <col min="12" max="12" width="12.140625" style="3" customWidth="1"/>
    <col min="13" max="13" width="11.42578125" style="3" customWidth="1"/>
    <col min="14" max="14" width="12.5703125" style="3" customWidth="1"/>
    <col min="15" max="15" width="11.85546875" style="3" customWidth="1"/>
  </cols>
  <sheetData>
    <row r="1" spans="1:15" ht="30.75" customHeight="1" x14ac:dyDescent="0.25">
      <c r="A1" s="45" t="s">
        <v>8</v>
      </c>
      <c r="B1" s="45" t="s">
        <v>19</v>
      </c>
      <c r="C1" s="45" t="s">
        <v>9</v>
      </c>
      <c r="D1" s="46" t="s">
        <v>10</v>
      </c>
      <c r="E1" s="13" t="s">
        <v>11</v>
      </c>
      <c r="F1" s="48" t="s">
        <v>12</v>
      </c>
      <c r="G1" s="48"/>
      <c r="H1" s="48"/>
      <c r="I1" s="48"/>
      <c r="J1" s="48"/>
      <c r="K1" s="40" t="s">
        <v>13</v>
      </c>
      <c r="L1" s="40" t="s">
        <v>14</v>
      </c>
      <c r="M1" s="40" t="s">
        <v>15</v>
      </c>
      <c r="N1" s="40" t="s">
        <v>16</v>
      </c>
      <c r="O1" s="40" t="s">
        <v>17</v>
      </c>
    </row>
    <row r="2" spans="1:15" x14ac:dyDescent="0.25">
      <c r="A2" s="45"/>
      <c r="B2" s="45"/>
      <c r="C2" s="45"/>
      <c r="D2" s="46"/>
      <c r="E2" s="47" t="s">
        <v>0</v>
      </c>
      <c r="F2" s="47" t="s">
        <v>1</v>
      </c>
      <c r="G2" s="47" t="s">
        <v>2</v>
      </c>
      <c r="H2" s="47" t="s">
        <v>3</v>
      </c>
      <c r="I2" s="47" t="s">
        <v>4</v>
      </c>
      <c r="J2" s="47" t="s">
        <v>5</v>
      </c>
      <c r="K2" s="40"/>
      <c r="L2" s="40"/>
      <c r="M2" s="40"/>
      <c r="N2" s="40"/>
      <c r="O2" s="40"/>
    </row>
    <row r="3" spans="1:15" x14ac:dyDescent="0.25">
      <c r="A3" s="45"/>
      <c r="B3" s="45"/>
      <c r="C3" s="45"/>
      <c r="D3" s="46"/>
      <c r="E3" s="47"/>
      <c r="F3" s="47"/>
      <c r="G3" s="47"/>
      <c r="H3" s="47"/>
      <c r="I3" s="47"/>
      <c r="J3" s="47"/>
      <c r="K3" s="40"/>
      <c r="L3" s="40"/>
      <c r="M3" s="40"/>
      <c r="N3" s="40"/>
      <c r="O3" s="40"/>
    </row>
    <row r="4" spans="1:15" s="17" customFormat="1" ht="6.75" customHeight="1" x14ac:dyDescent="0.2">
      <c r="A4" s="14"/>
      <c r="B4" s="14"/>
      <c r="C4" s="14"/>
      <c r="D4" s="15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s="17" customFormat="1" x14ac:dyDescent="0.25">
      <c r="A5" s="41" t="s">
        <v>25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3"/>
    </row>
    <row r="6" spans="1:15" s="17" customFormat="1" ht="8.25" customHeight="1" x14ac:dyDescent="0.2">
      <c r="A6" s="14"/>
      <c r="B6" s="14"/>
      <c r="C6" s="14"/>
      <c r="D6" s="15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s="19" customFormat="1" ht="12.75" x14ac:dyDescent="0.2">
      <c r="A7" s="18" t="s">
        <v>6</v>
      </c>
      <c r="B7" s="18" t="s">
        <v>21</v>
      </c>
      <c r="C7" s="18" t="s">
        <v>23</v>
      </c>
      <c r="D7" s="18">
        <v>2.073</v>
      </c>
      <c r="E7" s="18">
        <v>2.073</v>
      </c>
      <c r="F7" s="18"/>
      <c r="G7" s="18"/>
      <c r="H7" s="18">
        <v>0.41289999999999999</v>
      </c>
      <c r="I7" s="18">
        <v>1.6419999999999999</v>
      </c>
      <c r="J7" s="18">
        <v>1.8100000000000002E-2</v>
      </c>
      <c r="K7" s="18"/>
      <c r="L7" s="18"/>
      <c r="M7" s="18"/>
      <c r="N7" s="18"/>
      <c r="O7" s="18"/>
    </row>
    <row r="8" spans="1:15" s="22" customFormat="1" ht="12.75" x14ac:dyDescent="0.2">
      <c r="A8" s="35" t="s">
        <v>7</v>
      </c>
      <c r="B8" s="36" t="s">
        <v>22</v>
      </c>
      <c r="C8" s="34" t="s">
        <v>24</v>
      </c>
      <c r="D8" s="18">
        <v>0.34810000000000002</v>
      </c>
      <c r="E8" s="18">
        <v>0.34810000000000002</v>
      </c>
      <c r="F8" s="18">
        <v>2.1399999999999999E-2</v>
      </c>
      <c r="G8" s="18">
        <v>0.16830000000000001</v>
      </c>
      <c r="H8" s="18">
        <v>0.15840000000000001</v>
      </c>
      <c r="I8" s="18"/>
      <c r="J8" s="21"/>
      <c r="K8" s="21"/>
      <c r="L8" s="21"/>
      <c r="M8" s="21"/>
      <c r="N8" s="21"/>
      <c r="O8" s="21"/>
    </row>
    <row r="9" spans="1:15" s="22" customFormat="1" ht="12.75" x14ac:dyDescent="0.2">
      <c r="A9" s="35" t="s">
        <v>31</v>
      </c>
      <c r="B9" s="36" t="s">
        <v>28</v>
      </c>
      <c r="C9" s="34" t="s">
        <v>29</v>
      </c>
      <c r="D9" s="18">
        <v>0.15759999999999999</v>
      </c>
      <c r="E9" s="18">
        <v>0.15759999999999999</v>
      </c>
      <c r="F9" s="18"/>
      <c r="G9" s="18"/>
      <c r="H9" s="18"/>
      <c r="I9" s="18">
        <v>0.15759999999999999</v>
      </c>
      <c r="J9" s="21"/>
      <c r="K9" s="21"/>
      <c r="L9" s="21"/>
      <c r="M9" s="21"/>
      <c r="N9" s="21"/>
      <c r="O9" s="21"/>
    </row>
    <row r="10" spans="1:15" s="17" customFormat="1" ht="8.25" customHeight="1" x14ac:dyDescent="0.2">
      <c r="A10" s="14"/>
      <c r="B10" s="14"/>
      <c r="C10" s="14"/>
      <c r="D10" s="15"/>
      <c r="E10" s="15"/>
      <c r="F10" s="15"/>
      <c r="G10" s="15"/>
      <c r="H10" s="15"/>
      <c r="I10" s="15"/>
      <c r="J10" s="16"/>
      <c r="K10" s="16"/>
      <c r="L10" s="16"/>
      <c r="M10" s="16"/>
      <c r="N10" s="16"/>
      <c r="O10" s="16"/>
    </row>
    <row r="11" spans="1:15" s="22" customFormat="1" ht="12.75" x14ac:dyDescent="0.2">
      <c r="A11" s="23" t="s">
        <v>26</v>
      </c>
      <c r="B11" s="20"/>
      <c r="C11" s="20"/>
      <c r="D11" s="23">
        <f t="shared" ref="D11:J11" si="0">SUM(D7:D10)</f>
        <v>2.5787</v>
      </c>
      <c r="E11" s="23">
        <f t="shared" si="0"/>
        <v>2.5787</v>
      </c>
      <c r="F11" s="23">
        <f t="shared" si="0"/>
        <v>2.1399999999999999E-2</v>
      </c>
      <c r="G11" s="23">
        <f t="shared" si="0"/>
        <v>0.16830000000000001</v>
      </c>
      <c r="H11" s="23">
        <f t="shared" si="0"/>
        <v>0.57130000000000003</v>
      </c>
      <c r="I11" s="23">
        <f t="shared" si="0"/>
        <v>1.7995999999999999</v>
      </c>
      <c r="J11" s="23">
        <f t="shared" si="0"/>
        <v>1.8100000000000002E-2</v>
      </c>
      <c r="K11" s="23"/>
      <c r="L11" s="21"/>
      <c r="M11" s="21"/>
      <c r="N11" s="21"/>
      <c r="O11" s="21"/>
    </row>
    <row r="12" spans="1:15" s="17" customFormat="1" ht="8.25" customHeight="1" x14ac:dyDescent="0.2">
      <c r="A12" s="14"/>
      <c r="B12" s="14"/>
      <c r="C12" s="14"/>
      <c r="D12" s="15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spans="1:15" s="17" customFormat="1" x14ac:dyDescent="0.25">
      <c r="A13" s="44" t="s">
        <v>20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3"/>
    </row>
    <row r="14" spans="1:15" s="17" customFormat="1" ht="8.25" customHeight="1" x14ac:dyDescent="0.2">
      <c r="A14" s="14"/>
      <c r="B14" s="14"/>
      <c r="C14" s="14"/>
      <c r="D14" s="15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spans="1:15" s="27" customFormat="1" ht="12.75" x14ac:dyDescent="0.2">
      <c r="A15" s="24"/>
      <c r="B15" s="24"/>
      <c r="C15" s="24" t="s">
        <v>30</v>
      </c>
      <c r="D15" s="25">
        <f>SUM(E15)</f>
        <v>14.8179</v>
      </c>
      <c r="E15" s="25">
        <v>14.8179</v>
      </c>
      <c r="F15" s="25">
        <v>0.92549999999999999</v>
      </c>
      <c r="G15" s="25">
        <v>0.74299999999999999</v>
      </c>
      <c r="H15" s="25">
        <v>10.633699999999999</v>
      </c>
      <c r="I15" s="25">
        <v>2.5156999999999998</v>
      </c>
      <c r="J15" s="25"/>
      <c r="K15" s="26"/>
      <c r="L15" s="26"/>
      <c r="M15" s="26"/>
      <c r="N15" s="26"/>
      <c r="O15" s="26"/>
    </row>
    <row r="16" spans="1:15" s="27" customFormat="1" ht="12.75" x14ac:dyDescent="0.2">
      <c r="A16" s="37"/>
      <c r="B16" s="37"/>
      <c r="C16" s="37"/>
      <c r="D16" s="38"/>
      <c r="E16" s="38"/>
      <c r="F16" s="38"/>
      <c r="G16" s="38"/>
      <c r="H16" s="38"/>
      <c r="I16" s="38"/>
      <c r="J16" s="38"/>
      <c r="K16" s="39"/>
      <c r="L16" s="39"/>
      <c r="M16" s="39"/>
      <c r="N16" s="39"/>
      <c r="O16" s="39"/>
    </row>
    <row r="17" spans="1:15" s="17" customFormat="1" ht="8.25" customHeight="1" x14ac:dyDescent="0.2">
      <c r="A17" s="14"/>
      <c r="B17" s="14"/>
      <c r="C17" s="14"/>
      <c r="D17" s="15"/>
      <c r="E17" s="15"/>
      <c r="F17" s="15"/>
      <c r="G17" s="15"/>
      <c r="H17" s="15"/>
      <c r="I17" s="15"/>
      <c r="J17" s="16"/>
      <c r="K17" s="16"/>
      <c r="L17" s="16"/>
      <c r="M17" s="16"/>
      <c r="N17" s="16"/>
      <c r="O17" s="16"/>
    </row>
    <row r="18" spans="1:15" s="22" customFormat="1" ht="12.75" x14ac:dyDescent="0.2">
      <c r="A18" s="28" t="s">
        <v>27</v>
      </c>
      <c r="B18" s="24"/>
      <c r="C18" s="24"/>
      <c r="D18" s="28">
        <f t="shared" ref="D18:I18" si="1">D15</f>
        <v>14.8179</v>
      </c>
      <c r="E18" s="28">
        <f t="shared" si="1"/>
        <v>14.8179</v>
      </c>
      <c r="F18" s="28">
        <f t="shared" si="1"/>
        <v>0.92549999999999999</v>
      </c>
      <c r="G18" s="28">
        <f t="shared" si="1"/>
        <v>0.74299999999999999</v>
      </c>
      <c r="H18" s="28">
        <f t="shared" si="1"/>
        <v>10.633699999999999</v>
      </c>
      <c r="I18" s="28">
        <f t="shared" si="1"/>
        <v>2.5156999999999998</v>
      </c>
      <c r="J18" s="28"/>
      <c r="K18" s="28"/>
      <c r="L18" s="26"/>
      <c r="M18" s="26"/>
      <c r="N18" s="26"/>
      <c r="O18" s="26"/>
    </row>
    <row r="19" spans="1:15" ht="6.75" customHeight="1" x14ac:dyDescent="0.25">
      <c r="A19" s="5"/>
      <c r="B19" s="5"/>
      <c r="C19" s="5"/>
      <c r="D19" s="6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1:15" s="29" customFormat="1" ht="15.75" x14ac:dyDescent="0.25">
      <c r="A20" s="30" t="s">
        <v>18</v>
      </c>
      <c r="B20" s="31"/>
      <c r="C20" s="31"/>
      <c r="D20" s="32">
        <f t="shared" ref="D20:J20" si="2">D11-D18</f>
        <v>-12.2392</v>
      </c>
      <c r="E20" s="32">
        <f t="shared" si="2"/>
        <v>-12.2392</v>
      </c>
      <c r="F20" s="32">
        <f t="shared" si="2"/>
        <v>-0.90410000000000001</v>
      </c>
      <c r="G20" s="32">
        <f t="shared" si="2"/>
        <v>-0.57469999999999999</v>
      </c>
      <c r="H20" s="32">
        <f t="shared" si="2"/>
        <v>-10.062399999999998</v>
      </c>
      <c r="I20" s="32">
        <f t="shared" si="2"/>
        <v>-0.71609999999999996</v>
      </c>
      <c r="J20" s="32">
        <f t="shared" si="2"/>
        <v>1.8100000000000002E-2</v>
      </c>
      <c r="K20" s="33"/>
      <c r="L20" s="33"/>
      <c r="M20" s="33"/>
      <c r="N20" s="33"/>
      <c r="O20" s="33"/>
    </row>
    <row r="21" spans="1:15" ht="8.25" customHeight="1" x14ac:dyDescent="0.25">
      <c r="A21" s="5"/>
      <c r="B21" s="5"/>
      <c r="C21" s="5"/>
      <c r="D21" s="6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5" x14ac:dyDescent="0.25">
      <c r="A22" s="5"/>
      <c r="B22" s="9"/>
      <c r="C22" s="9"/>
      <c r="D22" s="10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</row>
    <row r="23" spans="1:15" x14ac:dyDescent="0.25">
      <c r="A23" s="5"/>
      <c r="B23" s="9"/>
      <c r="C23" s="9"/>
      <c r="D23" s="10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1:15" x14ac:dyDescent="0.25">
      <c r="A24" s="5"/>
      <c r="B24" s="9"/>
      <c r="C24" s="9"/>
      <c r="D24" s="11"/>
      <c r="E24" s="8"/>
      <c r="F24" s="12"/>
      <c r="G24" s="12"/>
      <c r="H24" s="12"/>
      <c r="I24" s="8"/>
      <c r="J24" s="8"/>
      <c r="K24" s="8"/>
      <c r="L24" s="8"/>
      <c r="M24" s="8"/>
      <c r="N24" s="8"/>
      <c r="O24" s="8"/>
    </row>
    <row r="25" spans="1:15" x14ac:dyDescent="0.25">
      <c r="A25" s="5"/>
      <c r="B25" s="9"/>
      <c r="C25" s="9"/>
      <c r="D25" s="10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</row>
    <row r="26" spans="1:15" x14ac:dyDescent="0.25">
      <c r="A26" s="5"/>
      <c r="B26" s="9"/>
      <c r="C26" s="9"/>
      <c r="D26" s="10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</sheetData>
  <mergeCells count="18">
    <mergeCell ref="L1:L3"/>
    <mergeCell ref="M1:M3"/>
    <mergeCell ref="N1:N3"/>
    <mergeCell ref="O1:O3"/>
    <mergeCell ref="A5:O5"/>
    <mergeCell ref="A13:O13"/>
    <mergeCell ref="A1:A3"/>
    <mergeCell ref="B1:B3"/>
    <mergeCell ref="C1:C3"/>
    <mergeCell ref="D1:D3"/>
    <mergeCell ref="E2:E3"/>
    <mergeCell ref="F1:J1"/>
    <mergeCell ref="F2:F3"/>
    <mergeCell ref="G2:G3"/>
    <mergeCell ref="H2:H3"/>
    <mergeCell ref="I2:I3"/>
    <mergeCell ref="J2:J3"/>
    <mergeCell ref="K1:K3"/>
  </mergeCells>
  <pageMargins left="0.47244094488188981" right="0.19685039370078741" top="0.74803149606299213" bottom="0.74803149606299213" header="0.31496062992125984" footer="0.31496062992125984"/>
  <pageSetup paperSize="8" orientation="landscape" r:id="rId1"/>
  <headerFooter>
    <oddHeader>&amp;LPříloha P.1. Tabulka vyhodnocení předpokládaných důsledků vymezení ploch změn na ZPF&amp;RZměna č. 5 ÚPO Holubice - Kozinec - odůvodnění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Export_Output</vt:lpstr>
      <vt:lpstr>Databaze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</dc:creator>
  <cp:lastModifiedBy>hofma</cp:lastModifiedBy>
  <cp:lastPrinted>2020-12-13T11:25:28Z</cp:lastPrinted>
  <dcterms:created xsi:type="dcterms:W3CDTF">2018-04-05T21:27:37Z</dcterms:created>
  <dcterms:modified xsi:type="dcterms:W3CDTF">2021-12-28T09:22:32Z</dcterms:modified>
</cp:coreProperties>
</file>